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-LA MANCHA\CIUDAD REAL\"/>
    </mc:Choice>
  </mc:AlternateContent>
  <xr:revisionPtr revIDLastSave="0" documentId="8_{0B056456-660B-4339-BC9C-4E27BCE96FDB}" xr6:coauthVersionLast="47" xr6:coauthVersionMax="47" xr10:uidLastSave="{00000000-0000-0000-0000-000000000000}"/>
  <bookViews>
    <workbookView xWindow="1030" yWindow="1030" windowWidth="28790" windowHeight="15470" xr2:uid="{D33E4814-E96D-4EAB-8CC7-D318CE0FE3C0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<sst xmlns="http://schemas.openxmlformats.org/spreadsheetml/2006/main" count="262" uniqueCount="190">
  <si>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</si>
  <si>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</si>
  <si>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</si>
  <si>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</si>
  <si>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</si>
  <si>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</si>
  <si>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</si>
  <si>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</si>
  <si>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</si>
  <si>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</si>
  <si>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</si>
  <si>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</si>
  <si>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</si>
  <si>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</si>
  <si>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MANZANARES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</si>
  <si>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</si>
  <si>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</si>
  <si>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</si>
  <si>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</si>
  <si>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</si>
  <si>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</si>
  <si>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</si>
  <si>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</si>
  <si>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</si>
  <si>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</si>
  <si>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</si>
  <si>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</si>
  <si>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</si>
  <si>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</si>
  <si>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</si>
  <si>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</si>
  <si>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</si>
  <si>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</si>
  <si>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</si>
  <si>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</si>
  <si>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</si>
  <si>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Llanos del Caudillo</t>
  </si>
  <si>
    <t>Manzanares</t>
  </si>
  <si>
    <t>Membrilla</t>
  </si>
  <si>
    <t>San Carlos del Valle</t>
  </si>
  <si>
    <t>Solana, La</t>
  </si>
  <si>
    <t>Villarta de San Juan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</si>
  <si>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</si>
  <si>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</si>
  <si>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</si>
  <si>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</si>
  <si>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</si>
  <si>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</si>
  <si>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</si>
  <si>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</si>
  <si>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</si>
  <si>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</si>
  <si>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</si>
  <si>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</si>
  <si>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</si>
  <si>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</si>
  <si>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</si>
  <si>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</si>
  <si>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</si>
  <si>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</si>
  <si>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</si>
  <si>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</si>
  <si>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</si>
  <si>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</si>
  <si>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</si>
  <si>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</si>
  <si>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</si>
  <si>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Colombia</t>
  </si>
  <si>
    <t>Paraguay</t>
  </si>
  <si>
    <t>Honduras</t>
  </si>
  <si>
    <t>Bolivia</t>
  </si>
  <si>
    <t>Venezuela</t>
  </si>
  <si>
    <t>China</t>
  </si>
  <si>
    <t>Bulgaria</t>
  </si>
  <si>
    <t>Senegal</t>
  </si>
  <si>
    <t>Ecuador</t>
  </si>
  <si>
    <t>Ucrania</t>
  </si>
  <si>
    <t>Argentina</t>
  </si>
  <si>
    <t>Brasil</t>
  </si>
  <si>
    <t>Peru</t>
  </si>
  <si>
    <t>Italia</t>
  </si>
  <si>
    <t>Pakistan</t>
  </si>
  <si>
    <t>Republica Dominicana</t>
  </si>
  <si>
    <t>Portugal</t>
  </si>
  <si>
    <t>Cuba</t>
  </si>
  <si>
    <t>Argelia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</si>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</sst>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33DCF887-70EB-4F72-A391-952E05D9C424}"/>
    <cellStyle name="Normal" xfId="0" builtinId="0"/>
    <cellStyle name="Normal 2" xfId="1" xr:uid="{9B0A5A81-5491-4EA5-8861-F5441386FBB1}"/>
    <cellStyle name="Porcentaje 2" xfId="2" xr:uid="{799922E8-4873-4D30-8179-03D3629947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57-4B9C-AAD5-DD1A2A39CC9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057-4B9C-AAD5-DD1A2A39CC9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57-4B9C-AAD5-DD1A2A39CC9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57-4B9C-AAD5-DD1A2A39CC9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0057-4B9C-AAD5-DD1A2A39C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44603</c:v>
              </c:pt>
              <c:pt idx="1">
                <c:v>45017</c:v>
              </c:pt>
              <c:pt idx="2">
                <c:v>45206</c:v>
              </c:pt>
              <c:pt idx="3">
                <c:v>45708</c:v>
              </c:pt>
              <c:pt idx="4">
                <c:v>46118</c:v>
              </c:pt>
              <c:pt idx="5">
                <c:v>46278</c:v>
              </c:pt>
              <c:pt idx="6">
                <c:v>46977</c:v>
              </c:pt>
              <c:pt idx="7">
                <c:v>47153</c:v>
              </c:pt>
              <c:pt idx="8">
                <c:v>46914</c:v>
              </c:pt>
              <c:pt idx="9">
                <c:v>46832</c:v>
              </c:pt>
              <c:pt idx="10" formatCode="#,##0">
                <c:v>46751</c:v>
              </c:pt>
              <c:pt idx="11" formatCode="#,##0">
                <c:v>46495</c:v>
              </c:pt>
              <c:pt idx="12" formatCode="#,##0">
                <c:v>46156</c:v>
              </c:pt>
              <c:pt idx="13" formatCode="#,##0">
                <c:v>45665</c:v>
              </c:pt>
              <c:pt idx="14" formatCode="#,##0">
                <c:v>45205</c:v>
              </c:pt>
              <c:pt idx="15" formatCode="#,##0">
                <c:v>44624</c:v>
              </c:pt>
              <c:pt idx="16" formatCode="#,##0">
                <c:v>44274</c:v>
              </c:pt>
              <c:pt idx="17" formatCode="#,##0">
                <c:v>44111</c:v>
              </c:pt>
              <c:pt idx="18" formatCode="#,##0">
                <c:v>43854</c:v>
              </c:pt>
              <c:pt idx="19" formatCode="#,##0">
                <c:v>43639</c:v>
              </c:pt>
              <c:pt idx="20" formatCode="#,##0">
                <c:v>43460</c:v>
              </c:pt>
              <c:pt idx="21" formatCode="#,##0">
                <c:v>43252</c:v>
              </c:pt>
              <c:pt idx="22" formatCode="#,##0">
                <c:v>43175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BB5-4F61-A900-BB2C88886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1E06-4399-997C-682B349AD4F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1E06-4399-997C-682B349AD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30-4024-8171-0E09F00FE17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630-4024-8171-0E09F00FE17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630-4024-8171-0E09F00FE17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630-4024-8171-0E09F00FE17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0630-4024-8171-0E09F00FE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67-4A2D-AAEB-1B4481842A4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E67-4A2D-AAEB-1B4481842A4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E67-4A2D-AAEB-1B4481842A4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E67-4A2D-AAEB-1B4481842A4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E67-4A2D-AAEB-1B4481842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0D-4965-9AE6-9D8730BDAD7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40D-4965-9AE6-9D8730BDAD74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40D-4965-9AE6-9D8730BDAD74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D-4965-9AE6-9D8730BDAD7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140D-4965-9AE6-9D8730BDA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9E-47D6-8E06-780F870181A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C9E-47D6-8E06-780F870181A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C9E-47D6-8E06-780F870181A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C9E-47D6-8E06-780F870181AB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9E-47D6-8E06-780F870181AB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9E-47D6-8E06-780F870181A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EC9E-47D6-8E06-780F87018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7B2B11A-DA77-4CF7-B7F5-8B7F66C55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6E1CB783-C1E7-4E9A-90D8-65D7B6889FB4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48D54336-D180-4E2B-A5C0-AE3839E23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CE2BC77-C7FF-49CB-BBAE-043EC8A8A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5414DBC-E54D-45B4-9F73-CAA559CE7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0A46454A-A96E-4F52-9074-0B11089E8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DACB93CA-F10F-4962-8E83-04816D527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2E0F81E-95F8-4C17-8125-741AC7294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04BD058-6C3E-41E7-90ED-4CFBF6856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E4C87E7-8413-4D99-BBE7-5EB45E7FE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B30E947F-6F11-47D5-8530-7198705A0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141B5F3C-E79B-408A-BF3E-BADFCEBB3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8C805ADF-2015-43FD-8FE5-C6328FF15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F5A503CD-D630-48A3-A795-8B2A9B35A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7667337-FBE6-4AAB-B143-AAF2BA1A9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571EBC6-ABD8-4C21-BD09-3289EA255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42A54BB-4B89-46CC-B347-6AC90846C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85BBCC7-CB11-4620-8C6C-043ED490B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8A931A9-D5A8-465C-8118-4DA9DD4A3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A1D1A04-9E04-48F7-B92A-AFD2603A1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A991C01-F6AF-4EE7-BC9C-B3DE4FF0F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ABD10-CF9D-47E2-BB53-5F3A74BD8457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MANZANARES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AE21A937-CC41-41FC-8754-AE70066081CA}"/>
    <hyperlink ref="B14:C14" location="Municipios!A1" display="Municipios" xr:uid="{A00A808E-9EA6-45E2-8349-CBE6C605E6C8}"/>
    <hyperlink ref="B16:C16" location="'Datos Demograficos'!A1" display="Datos Demograficos" xr:uid="{BE0AFD21-0D43-4620-98AE-B5BA87ED67AE}"/>
    <hyperlink ref="B18:C18" location="Nacionalidades!A1" display="Nacionalidades" xr:uid="{539FBF96-3D34-444C-9AA0-83FED77FB076}"/>
    <hyperlink ref="H18:I18" location="Trabajo!A1" display="Trabajo" xr:uid="{A338BEAE-09F7-4CFB-83FD-53C304A2C546}"/>
    <hyperlink ref="E12:F12" location="'Datos Economicos'!A1" display="Datos Económicos" xr:uid="{359C0497-E4D1-43B4-B829-8B93A2764E1E}"/>
    <hyperlink ref="E14" location="Trafico!A1" display="Tráfico" xr:uid="{F210B469-E8DF-48F6-834C-9600E426FDCD}"/>
    <hyperlink ref="E16:F16" location="'Plazas Turisticas'!A1" display="Plazas Turisticas" xr:uid="{506FCB13-9BCF-4628-8604-309B86737AE9}"/>
    <hyperlink ref="E18:F18" location="Bancos!A1" display="Bancos" xr:uid="{BEE0A895-5470-4AAD-A793-798912F11AB1}"/>
    <hyperlink ref="H12" location="Presupuestos!A1" display="Presupuestos" xr:uid="{FE31E9B7-E0B3-4973-B8AE-138B4C11D9ED}"/>
    <hyperlink ref="H14" location="'Datos Catastrales'!A1" display="Datos Catastrales" xr:uid="{1AEA45BB-9649-4AE9-A79E-0F3FAAF8B30B}"/>
    <hyperlink ref="H16:I16" location="Hacienda!A1" display="Hacienda" xr:uid="{54F04F69-6DF2-466D-96BB-DAF854106E9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E2178-AB41-4913-8F38-05F0BC0B335B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897.19000053405762</v>
      </c>
      <c r="H14" s="25" t="s">
        <v>17</v>
      </c>
      <c r="I14" s="26">
        <v>4.52863691468098E-2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43175</v>
      </c>
      <c r="H16" s="25" t="s">
        <v>17</v>
      </c>
      <c r="I16" s="26">
        <v>8.7585303115135876E-2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6.1679212507237985E-2</v>
      </c>
      <c r="H18" s="25" t="s">
        <v>20</v>
      </c>
      <c r="I18" s="26">
        <v>7.5953244561292474E-2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48.122471242768896</v>
      </c>
      <c r="H20" s="25" t="s">
        <v>20</v>
      </c>
      <c r="I20" s="33">
        <v>24.881937031056083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8.5442918355529827</v>
      </c>
      <c r="H22" s="25" t="s">
        <v>20</v>
      </c>
      <c r="I22" s="33">
        <v>8.3568583298846963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1085</v>
      </c>
      <c r="H24" s="25" t="s">
        <v>17</v>
      </c>
      <c r="I24" s="26">
        <v>7.5932535516831129E-2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11415</v>
      </c>
      <c r="H26" s="25" t="s">
        <v>17</v>
      </c>
      <c r="I26" s="26">
        <v>8.5097024772440938E-2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2767</v>
      </c>
      <c r="H28" s="25" t="s">
        <v>20</v>
      </c>
      <c r="I28" s="36">
        <v>36808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818</v>
      </c>
      <c r="H30" s="25" t="s">
        <v>17</v>
      </c>
      <c r="I30" s="26">
        <v>5.5132439172339419E-2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30</v>
      </c>
      <c r="H32" s="25" t="s">
        <v>17</v>
      </c>
      <c r="I32" s="26">
        <v>8.645533141210375E-2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1.602238046795524E-2</v>
      </c>
      <c r="H34" s="25" t="s">
        <v>29</v>
      </c>
      <c r="I34" s="26">
        <v>0.16666666666666666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34981</v>
      </c>
      <c r="H36" s="25" t="s">
        <v>17</v>
      </c>
      <c r="I36" s="26">
        <v>9.3280427936396196E-2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46333.97178</v>
      </c>
      <c r="H38" s="25" t="s">
        <v>17</v>
      </c>
      <c r="I38" s="26">
        <v>8.9207849547283988E-2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16556.045472979673</v>
      </c>
      <c r="H40" s="25" t="s">
        <v>20</v>
      </c>
      <c r="I40" s="36">
        <v>18059.325982280872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9F4A2AE7-7741-46A8-91FE-3A4AB60F9C4E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52E26-752F-4545-9DF7-504FB6329045}">
  <sheetPr codeName="Hoja4">
    <pageSetUpPr fitToPage="1"/>
  </sheetPr>
  <dimension ref="A4:H2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897.19000053405762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56.3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8.5442918355529827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674</v>
      </c>
    </row>
    <row r="25" spans="1:7" x14ac:dyDescent="0.3">
      <c r="B25" s="49" t="s">
        <v>37</v>
      </c>
      <c r="C25" s="50">
        <v>17694</v>
      </c>
    </row>
    <row r="26" spans="1:7" x14ac:dyDescent="0.3">
      <c r="B26" s="49" t="s">
        <v>38</v>
      </c>
      <c r="C26" s="50">
        <v>5835</v>
      </c>
    </row>
    <row r="27" spans="1:7" x14ac:dyDescent="0.3">
      <c r="B27" s="49" t="s">
        <v>39</v>
      </c>
      <c r="C27" s="50">
        <v>1070</v>
      </c>
    </row>
    <row r="28" spans="1:7" x14ac:dyDescent="0.3">
      <c r="B28" s="49" t="s">
        <v>40</v>
      </c>
      <c r="C28" s="50">
        <v>15205</v>
      </c>
    </row>
    <row r="29" spans="1:7" x14ac:dyDescent="0.3">
      <c r="B29" s="49" t="s">
        <v>41</v>
      </c>
      <c r="C29" s="50">
        <v>2697</v>
      </c>
    </row>
  </sheetData>
  <mergeCells count="3">
    <mergeCell ref="C6:E6"/>
    <mergeCell ref="C8:E8"/>
    <mergeCell ref="C10:E10"/>
  </mergeCells>
  <hyperlinks>
    <hyperlink ref="A7" location="Indice!A1" display="Índice" xr:uid="{6145E348-F802-4F85-A109-335CEE4AF243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AC9C7-645A-4735-B61F-24D3011EE10A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43175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42</v>
      </c>
      <c r="D13" s="26">
        <v>0.49746381007527507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43</v>
      </c>
      <c r="D15" s="26">
        <v>6.1679212507237985E-2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44</v>
      </c>
      <c r="C17" s="21"/>
      <c r="D17" s="26">
        <v>0.52739944104432734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48.122471242768896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45</v>
      </c>
      <c r="H24" s="42"/>
      <c r="I24" s="58"/>
      <c r="J24" s="26">
        <v>0.21248407643312101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46</v>
      </c>
      <c r="H26" s="42"/>
      <c r="J26" s="53">
        <v>311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47</v>
      </c>
      <c r="H28" s="59"/>
      <c r="I28" s="59"/>
      <c r="J28" s="53">
        <v>148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48</v>
      </c>
      <c r="H30" s="42"/>
      <c r="J30" s="53">
        <v>449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49</v>
      </c>
      <c r="H32" s="42"/>
      <c r="J32" s="53">
        <v>-138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50</v>
      </c>
      <c r="H34" s="60"/>
      <c r="I34" s="60" t="s">
        <v>51</v>
      </c>
      <c r="J34" s="60"/>
      <c r="K34" s="23"/>
    </row>
    <row r="35" spans="1:11" ht="14" x14ac:dyDescent="0.3">
      <c r="A35" s="20"/>
      <c r="C35" s="42"/>
      <c r="G35" s="61">
        <v>6200</v>
      </c>
      <c r="H35" s="61"/>
      <c r="I35" s="61">
        <v>7162</v>
      </c>
      <c r="J35" s="61"/>
      <c r="K35" s="23"/>
    </row>
    <row r="36" spans="1:11" ht="14" x14ac:dyDescent="0.3">
      <c r="A36" s="20"/>
      <c r="C36" s="42"/>
      <c r="G36" s="62" t="s">
        <v>52</v>
      </c>
      <c r="H36" s="62" t="s">
        <v>53</v>
      </c>
      <c r="I36" s="62" t="s">
        <v>52</v>
      </c>
      <c r="J36" s="62" t="s">
        <v>53</v>
      </c>
      <c r="K36" s="23"/>
    </row>
    <row r="37" spans="1:11" ht="14" x14ac:dyDescent="0.3">
      <c r="A37" s="20"/>
      <c r="B37" s="21" t="s">
        <v>54</v>
      </c>
      <c r="C37" s="42"/>
      <c r="G37" s="63">
        <v>3188</v>
      </c>
      <c r="H37" s="63">
        <v>3012</v>
      </c>
      <c r="I37" s="63">
        <v>3694</v>
      </c>
      <c r="J37" s="63">
        <v>3468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E68B716F-F7C3-4072-B96D-8E5295EA8AC8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4298B-7BD5-44E6-912E-C71BE7412BF1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55</v>
      </c>
      <c r="C11" s="65">
        <v>40512</v>
      </c>
      <c r="D11" s="66"/>
      <c r="E11" s="67" t="s">
        <v>56</v>
      </c>
      <c r="F11" s="65">
        <v>2663</v>
      </c>
      <c r="G11" s="67" t="s">
        <v>57</v>
      </c>
      <c r="H11" s="66"/>
      <c r="I11" s="65">
        <v>1200</v>
      </c>
      <c r="J11" s="67" t="s">
        <v>58</v>
      </c>
      <c r="K11" s="68">
        <v>622</v>
      </c>
    </row>
    <row r="12" spans="1:11" ht="30.75" customHeight="1" thickBot="1" x14ac:dyDescent="0.35">
      <c r="B12" s="64" t="s">
        <v>59</v>
      </c>
      <c r="C12" s="65">
        <v>747</v>
      </c>
      <c r="D12" s="67"/>
      <c r="E12" s="67" t="s">
        <v>60</v>
      </c>
      <c r="F12" s="65">
        <v>93</v>
      </c>
      <c r="G12" s="67" t="s">
        <v>61</v>
      </c>
      <c r="H12" s="67"/>
      <c r="I12" s="65">
        <v>1</v>
      </c>
      <c r="J12" s="67" t="s">
        <v>62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63</v>
      </c>
      <c r="C14" s="71"/>
      <c r="D14" s="71"/>
      <c r="E14" s="72"/>
      <c r="G14" s="73" t="s">
        <v>64</v>
      </c>
      <c r="H14" s="74"/>
      <c r="I14" s="75">
        <f>'Datos Generales'!G16</f>
        <v>43175</v>
      </c>
      <c r="J14" s="69"/>
      <c r="K14" s="69"/>
    </row>
    <row r="16" spans="1:11" x14ac:dyDescent="0.3">
      <c r="B16" s="21" t="s">
        <v>65</v>
      </c>
      <c r="C16" s="76">
        <v>1016</v>
      </c>
    </row>
    <row r="17" spans="2:3" x14ac:dyDescent="0.3">
      <c r="B17" s="21" t="s">
        <v>66</v>
      </c>
      <c r="C17" s="76">
        <v>548</v>
      </c>
    </row>
    <row r="18" spans="2:3" x14ac:dyDescent="0.3">
      <c r="B18" s="21" t="s">
        <v>67</v>
      </c>
      <c r="C18" s="76">
        <v>196</v>
      </c>
    </row>
    <row r="19" spans="2:3" x14ac:dyDescent="0.3">
      <c r="B19" s="21" t="s">
        <v>68</v>
      </c>
      <c r="C19" s="76">
        <v>97</v>
      </c>
    </row>
    <row r="20" spans="2:3" x14ac:dyDescent="0.3">
      <c r="B20" s="21" t="s">
        <v>69</v>
      </c>
      <c r="C20" s="76">
        <v>96</v>
      </c>
    </row>
    <row r="21" spans="2:3" x14ac:dyDescent="0.3">
      <c r="B21" s="21" t="s">
        <v>70</v>
      </c>
      <c r="C21" s="76">
        <v>80</v>
      </c>
    </row>
    <row r="22" spans="2:3" x14ac:dyDescent="0.3">
      <c r="B22" s="21" t="s">
        <v>71</v>
      </c>
      <c r="C22" s="76">
        <v>70</v>
      </c>
    </row>
    <row r="23" spans="2:3" x14ac:dyDescent="0.3">
      <c r="B23" s="21" t="s">
        <v>72</v>
      </c>
      <c r="C23" s="76">
        <v>59</v>
      </c>
    </row>
    <row r="24" spans="2:3" x14ac:dyDescent="0.3">
      <c r="B24" s="21" t="s">
        <v>73</v>
      </c>
      <c r="C24" s="76">
        <v>55</v>
      </c>
    </row>
    <row r="25" spans="2:3" x14ac:dyDescent="0.3">
      <c r="B25" s="21" t="s">
        <v>74</v>
      </c>
      <c r="C25" s="76">
        <v>47</v>
      </c>
    </row>
    <row r="26" spans="2:3" x14ac:dyDescent="0.3">
      <c r="B26" s="21" t="s">
        <v>75</v>
      </c>
      <c r="C26" s="76">
        <v>39</v>
      </c>
    </row>
    <row r="27" spans="2:3" x14ac:dyDescent="0.3">
      <c r="B27" s="21" t="s">
        <v>76</v>
      </c>
      <c r="C27" s="76">
        <v>31</v>
      </c>
    </row>
    <row r="28" spans="2:3" x14ac:dyDescent="0.3">
      <c r="B28" s="21" t="s">
        <v>77</v>
      </c>
      <c r="C28" s="76">
        <v>31</v>
      </c>
    </row>
    <row r="29" spans="2:3" x14ac:dyDescent="0.3">
      <c r="B29" s="21" t="s">
        <v>78</v>
      </c>
      <c r="C29" s="76">
        <v>30</v>
      </c>
    </row>
    <row r="30" spans="2:3" x14ac:dyDescent="0.3">
      <c r="B30" s="21" t="s">
        <v>79</v>
      </c>
      <c r="C30" s="76">
        <v>30</v>
      </c>
    </row>
    <row r="31" spans="2:3" x14ac:dyDescent="0.3">
      <c r="B31" s="21" t="s">
        <v>80</v>
      </c>
      <c r="C31" s="76">
        <v>24</v>
      </c>
    </row>
    <row r="32" spans="2:3" x14ac:dyDescent="0.3">
      <c r="B32" s="21" t="s">
        <v>81</v>
      </c>
      <c r="C32" s="76">
        <v>24</v>
      </c>
    </row>
    <row r="33" spans="2:3" x14ac:dyDescent="0.3">
      <c r="B33" s="21" t="s">
        <v>82</v>
      </c>
      <c r="C33" s="76">
        <v>19</v>
      </c>
    </row>
    <row r="34" spans="2:3" x14ac:dyDescent="0.3">
      <c r="B34" s="21" t="s">
        <v>83</v>
      </c>
      <c r="C34" s="76">
        <v>16</v>
      </c>
    </row>
    <row r="35" spans="2:3" x14ac:dyDescent="0.3">
      <c r="B35" s="21" t="s">
        <v>84</v>
      </c>
      <c r="C35" s="76">
        <v>16</v>
      </c>
    </row>
    <row r="36" spans="2:3" x14ac:dyDescent="0.3">
      <c r="B36" s="21" t="s">
        <v>85</v>
      </c>
      <c r="C36" s="76">
        <v>15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B722DEDB-1D03-4606-ABCF-58F04D94A58B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E168B-FDF5-45CD-A775-8D8F1BDF8A60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86</v>
      </c>
      <c r="E12" s="78">
        <v>12646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87</v>
      </c>
      <c r="C14" s="79"/>
      <c r="D14" s="79"/>
      <c r="E14" s="78">
        <v>3984</v>
      </c>
    </row>
    <row r="15" spans="1:9" x14ac:dyDescent="0.3">
      <c r="A15" s="20"/>
      <c r="E15" s="78"/>
    </row>
    <row r="16" spans="1:9" x14ac:dyDescent="0.3">
      <c r="A16" s="20"/>
      <c r="B16" s="21" t="s">
        <v>88</v>
      </c>
      <c r="D16" s="80"/>
      <c r="E16" s="78">
        <v>2767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89</v>
      </c>
      <c r="D18" s="80"/>
      <c r="E18" s="78">
        <v>1217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90</v>
      </c>
      <c r="D20" s="80"/>
      <c r="E20" s="81">
        <v>9.6342621912602913E-2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92</v>
      </c>
      <c r="E26" s="86"/>
      <c r="F26" s="86"/>
      <c r="G26" s="86"/>
      <c r="H26" s="87"/>
    </row>
    <row r="27" spans="1:16" ht="15.5" thickBot="1" x14ac:dyDescent="0.35">
      <c r="C27" s="52"/>
      <c r="D27" s="88" t="s">
        <v>93</v>
      </c>
      <c r="E27" s="88" t="s">
        <v>94</v>
      </c>
      <c r="F27" s="88" t="s">
        <v>95</v>
      </c>
      <c r="G27" s="88" t="s">
        <v>96</v>
      </c>
      <c r="H27" s="88" t="s">
        <v>97</v>
      </c>
    </row>
    <row r="28" spans="1:16" ht="38.25" customHeight="1" thickBot="1" x14ac:dyDescent="0.35">
      <c r="C28" s="88" t="s">
        <v>98</v>
      </c>
      <c r="D28" s="89">
        <v>1480</v>
      </c>
      <c r="E28" s="89">
        <v>460</v>
      </c>
      <c r="F28" s="89">
        <v>5873</v>
      </c>
      <c r="G28" s="90">
        <v>3602</v>
      </c>
      <c r="H28" s="90">
        <f>SUM(D28:G28)</f>
        <v>11415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24B69F44-9BB7-43E6-B958-15DC059305EC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CFD6F-CAC4-4BF4-9700-4D3C8C574C82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100</v>
      </c>
      <c r="D13" s="94"/>
      <c r="E13" s="95"/>
      <c r="H13" s="93" t="s">
        <v>101</v>
      </c>
      <c r="I13" s="94"/>
      <c r="J13" s="94"/>
      <c r="K13" s="95"/>
      <c r="L13" s="52"/>
      <c r="M13" s="52"/>
      <c r="N13" s="93" t="s">
        <v>102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103</v>
      </c>
      <c r="D14" s="98" t="s">
        <v>104</v>
      </c>
      <c r="E14" s="98" t="s">
        <v>105</v>
      </c>
      <c r="G14" s="99"/>
      <c r="H14" s="100" t="s">
        <v>93</v>
      </c>
      <c r="I14" s="101" t="s">
        <v>94</v>
      </c>
      <c r="J14" s="101" t="s">
        <v>95</v>
      </c>
      <c r="K14" s="102" t="s">
        <v>96</v>
      </c>
      <c r="L14" s="52"/>
      <c r="M14" s="52"/>
      <c r="N14" s="97" t="s">
        <v>106</v>
      </c>
      <c r="O14" s="103" t="s">
        <v>107</v>
      </c>
      <c r="P14" s="103" t="s">
        <v>108</v>
      </c>
      <c r="Q14" s="104" t="s">
        <v>109</v>
      </c>
      <c r="R14" s="23"/>
    </row>
    <row r="15" spans="1:18" ht="34.5" customHeight="1" x14ac:dyDescent="0.3">
      <c r="A15" s="20"/>
      <c r="B15" s="105" t="s">
        <v>98</v>
      </c>
      <c r="C15" s="106">
        <v>818</v>
      </c>
      <c r="D15" s="107">
        <v>6694</v>
      </c>
      <c r="E15" s="108">
        <v>134</v>
      </c>
      <c r="G15" s="105" t="s">
        <v>98</v>
      </c>
      <c r="H15" s="109">
        <v>29</v>
      </c>
      <c r="I15" s="107">
        <v>334</v>
      </c>
      <c r="J15" s="107">
        <v>4586</v>
      </c>
      <c r="K15" s="110">
        <v>2697</v>
      </c>
      <c r="L15" s="111"/>
      <c r="M15" s="105" t="s">
        <v>98</v>
      </c>
      <c r="N15" s="112">
        <v>2316</v>
      </c>
      <c r="O15" s="112">
        <v>2542</v>
      </c>
      <c r="P15" s="112">
        <v>1775</v>
      </c>
      <c r="Q15" s="108">
        <v>1013</v>
      </c>
      <c r="R15" s="23"/>
    </row>
    <row r="16" spans="1:18" ht="34.5" customHeight="1" thickBot="1" x14ac:dyDescent="0.35">
      <c r="A16" s="20"/>
      <c r="B16" s="113" t="s">
        <v>110</v>
      </c>
      <c r="C16" s="114">
        <v>366</v>
      </c>
      <c r="D16" s="115">
        <v>594</v>
      </c>
      <c r="E16" s="116">
        <v>125</v>
      </c>
      <c r="G16" s="113" t="s">
        <v>110</v>
      </c>
      <c r="H16" s="114">
        <v>11</v>
      </c>
      <c r="I16" s="115">
        <v>60</v>
      </c>
      <c r="J16" s="115">
        <v>536</v>
      </c>
      <c r="K16" s="116">
        <v>478</v>
      </c>
      <c r="L16" s="111"/>
      <c r="M16" s="113" t="s">
        <v>110</v>
      </c>
      <c r="N16" s="115">
        <v>938</v>
      </c>
      <c r="O16" s="115">
        <v>126</v>
      </c>
      <c r="P16" s="115">
        <v>18</v>
      </c>
      <c r="Q16" s="116">
        <v>3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8F110202-67FD-429E-B52B-07BAA15D1A33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4A94D-1399-4519-B7B2-C53FE9877778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112</v>
      </c>
      <c r="C14" s="101" t="s">
        <v>113</v>
      </c>
      <c r="D14" s="101" t="s">
        <v>114</v>
      </c>
      <c r="E14" s="101" t="s">
        <v>115</v>
      </c>
      <c r="F14" s="101" t="s">
        <v>116</v>
      </c>
      <c r="G14" s="102" t="s">
        <v>117</v>
      </c>
      <c r="H14" s="111"/>
      <c r="I14" s="23"/>
    </row>
    <row r="15" spans="1:9" ht="32.25" customHeight="1" thickBot="1" x14ac:dyDescent="0.35">
      <c r="A15" s="20"/>
      <c r="B15" s="117">
        <v>25442</v>
      </c>
      <c r="C15" s="115">
        <v>2359</v>
      </c>
      <c r="D15" s="115">
        <v>5934</v>
      </c>
      <c r="E15" s="115">
        <v>29</v>
      </c>
      <c r="F15" s="115">
        <v>507</v>
      </c>
      <c r="G15" s="116">
        <v>710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119</v>
      </c>
      <c r="C20" s="101" t="s">
        <v>120</v>
      </c>
      <c r="D20" s="102" t="s">
        <v>121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16659</v>
      </c>
      <c r="C21" s="115">
        <v>11643</v>
      </c>
      <c r="D21" s="116">
        <v>28302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24CAC918-0854-4F23-AE68-A66B93A52D3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2C69E-2A49-41D0-BDE1-CCCB1E822468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122</v>
      </c>
      <c r="I12" s="23"/>
    </row>
    <row r="13" spans="1:9" ht="18.75" customHeight="1" x14ac:dyDescent="0.3">
      <c r="A13" s="20"/>
      <c r="B13" s="119" t="s">
        <v>123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124</v>
      </c>
      <c r="D15" s="101" t="s">
        <v>125</v>
      </c>
      <c r="E15" s="101" t="s">
        <v>126</v>
      </c>
      <c r="F15" s="101" t="s">
        <v>127</v>
      </c>
      <c r="G15" s="120" t="s">
        <v>128</v>
      </c>
      <c r="H15" s="102" t="s">
        <v>97</v>
      </c>
      <c r="I15" s="23"/>
    </row>
    <row r="16" spans="1:9" ht="33.75" customHeight="1" x14ac:dyDescent="0.3">
      <c r="A16" s="20"/>
      <c r="B16" s="121" t="s">
        <v>129</v>
      </c>
      <c r="C16" s="122">
        <v>0</v>
      </c>
      <c r="D16" s="122">
        <v>1</v>
      </c>
      <c r="E16" s="122">
        <v>14</v>
      </c>
      <c r="F16" s="122">
        <v>8</v>
      </c>
      <c r="G16" s="123">
        <v>1</v>
      </c>
      <c r="H16" s="124">
        <v>24</v>
      </c>
      <c r="I16" s="23"/>
    </row>
    <row r="17" spans="1:9" ht="32.25" customHeight="1" thickBot="1" x14ac:dyDescent="0.35">
      <c r="A17" s="20"/>
      <c r="B17" s="125" t="s">
        <v>130</v>
      </c>
      <c r="C17" s="115">
        <v>0</v>
      </c>
      <c r="D17" s="115">
        <v>1</v>
      </c>
      <c r="E17" s="115">
        <v>15</v>
      </c>
      <c r="F17" s="115">
        <v>9</v>
      </c>
      <c r="G17" s="126">
        <v>1</v>
      </c>
      <c r="H17" s="116">
        <v>26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124</v>
      </c>
      <c r="D21" s="101" t="s">
        <v>132</v>
      </c>
      <c r="E21" s="101" t="s">
        <v>133</v>
      </c>
      <c r="F21" s="101" t="s">
        <v>134</v>
      </c>
      <c r="G21" s="120" t="s">
        <v>135</v>
      </c>
      <c r="H21" s="102" t="s">
        <v>97</v>
      </c>
      <c r="I21" s="23"/>
    </row>
    <row r="22" spans="1:9" ht="33.75" customHeight="1" x14ac:dyDescent="0.3">
      <c r="A22" s="20"/>
      <c r="B22" s="121" t="s">
        <v>129</v>
      </c>
      <c r="C22" s="122">
        <v>0</v>
      </c>
      <c r="D22" s="122">
        <v>16</v>
      </c>
      <c r="E22" s="122">
        <v>622</v>
      </c>
      <c r="F22" s="122">
        <v>51</v>
      </c>
      <c r="G22" s="123">
        <v>104</v>
      </c>
      <c r="H22" s="124">
        <v>793</v>
      </c>
      <c r="I22" s="23"/>
    </row>
    <row r="23" spans="1:9" ht="32.25" customHeight="1" thickBot="1" x14ac:dyDescent="0.35">
      <c r="A23" s="20"/>
      <c r="B23" s="125" t="s">
        <v>130</v>
      </c>
      <c r="C23" s="115">
        <v>0</v>
      </c>
      <c r="D23" s="115">
        <v>16</v>
      </c>
      <c r="E23" s="115">
        <v>641</v>
      </c>
      <c r="F23" s="115">
        <v>57</v>
      </c>
      <c r="G23" s="126">
        <v>104</v>
      </c>
      <c r="H23" s="116">
        <v>818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154ADFB1-C028-452C-AE66-9C2FABAAF8DD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BD3EE-5B79-401B-9456-DCB3C8CD9C01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97</v>
      </c>
      <c r="C14" s="101" t="s">
        <v>12</v>
      </c>
      <c r="D14" s="101" t="s">
        <v>137</v>
      </c>
      <c r="E14" s="101" t="s">
        <v>138</v>
      </c>
      <c r="F14" s="101" t="s">
        <v>139</v>
      </c>
      <c r="G14" s="102" t="s">
        <v>140</v>
      </c>
      <c r="H14" s="23"/>
    </row>
    <row r="15" spans="1:8" ht="33" customHeight="1" thickBot="1" x14ac:dyDescent="0.35">
      <c r="A15" s="20"/>
      <c r="B15" s="117">
        <v>30</v>
      </c>
      <c r="C15" s="115">
        <v>19</v>
      </c>
      <c r="D15" s="115">
        <v>0</v>
      </c>
      <c r="E15" s="115">
        <v>5</v>
      </c>
      <c r="F15" s="115">
        <v>0</v>
      </c>
      <c r="G15" s="116">
        <v>6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141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142</v>
      </c>
      <c r="F20" s="129">
        <v>693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143</v>
      </c>
      <c r="F22" s="130">
        <v>1.602238046795524E-2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144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145</v>
      </c>
      <c r="F26" s="130">
        <v>0.16666666666666666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001D3F97-A15A-404E-9E36-20A86F26E5B5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049BF-3C04-4278-8053-D9393CE87426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148</v>
      </c>
      <c r="C15" s="132" t="s">
        <v>149</v>
      </c>
      <c r="D15" s="132" t="s">
        <v>150</v>
      </c>
      <c r="E15" s="132" t="s">
        <v>151</v>
      </c>
      <c r="F15" s="132" t="s">
        <v>152</v>
      </c>
      <c r="G15" s="132" t="s">
        <v>153</v>
      </c>
      <c r="H15" s="132" t="s">
        <v>154</v>
      </c>
      <c r="I15" s="132" t="s">
        <v>155</v>
      </c>
      <c r="J15" s="132" t="s">
        <v>156</v>
      </c>
      <c r="K15" s="133" t="s">
        <v>157</v>
      </c>
      <c r="L15" s="134"/>
    </row>
    <row r="16" spans="1:12" ht="32.25" customHeight="1" thickBot="1" x14ac:dyDescent="0.35">
      <c r="A16" s="20"/>
      <c r="B16" s="135">
        <v>16016.436450000001</v>
      </c>
      <c r="C16" s="136">
        <v>2810.7</v>
      </c>
      <c r="D16" s="136">
        <v>8853.3500800000002</v>
      </c>
      <c r="E16" s="136">
        <v>13630.39507</v>
      </c>
      <c r="F16" s="136">
        <v>268.88740999999999</v>
      </c>
      <c r="G16" s="136">
        <v>407.47699999999998</v>
      </c>
      <c r="H16" s="136">
        <v>1578.02287</v>
      </c>
      <c r="I16" s="136">
        <v>45</v>
      </c>
      <c r="J16" s="136">
        <v>2600</v>
      </c>
      <c r="K16" s="137">
        <v>46210.268880000003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159</v>
      </c>
      <c r="C19" s="132" t="s">
        <v>160</v>
      </c>
      <c r="D19" s="132" t="s">
        <v>161</v>
      </c>
      <c r="E19" s="132" t="s">
        <v>162</v>
      </c>
      <c r="F19" s="132" t="s">
        <v>163</v>
      </c>
      <c r="G19" s="132" t="s">
        <v>154</v>
      </c>
      <c r="H19" s="132" t="s">
        <v>155</v>
      </c>
      <c r="I19" s="132" t="s">
        <v>156</v>
      </c>
      <c r="J19" s="132" t="s">
        <v>164</v>
      </c>
      <c r="L19" s="23"/>
    </row>
    <row r="20" spans="1:12" ht="32.25" customHeight="1" thickBot="1" x14ac:dyDescent="0.35">
      <c r="A20" s="20"/>
      <c r="B20" s="135">
        <v>21280.537690000001</v>
      </c>
      <c r="C20" s="136">
        <v>13233.285260000001</v>
      </c>
      <c r="D20" s="136">
        <v>61.599999999999994</v>
      </c>
      <c r="E20" s="136">
        <v>2064.2781599999998</v>
      </c>
      <c r="F20" s="136">
        <v>7226.6321300000009</v>
      </c>
      <c r="G20" s="136">
        <v>25</v>
      </c>
      <c r="H20" s="136">
        <v>35</v>
      </c>
      <c r="I20" s="136">
        <v>2283.9356399999997</v>
      </c>
      <c r="J20" s="137">
        <v>46210.268880000003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166</v>
      </c>
      <c r="C23" s="103" t="s">
        <v>167</v>
      </c>
      <c r="D23" s="103" t="s">
        <v>168</v>
      </c>
      <c r="E23" s="103" t="s">
        <v>169</v>
      </c>
      <c r="F23" s="103" t="s">
        <v>170</v>
      </c>
      <c r="G23" s="103" t="s">
        <v>171</v>
      </c>
      <c r="H23" s="104" t="s">
        <v>164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15408.343370000001</v>
      </c>
      <c r="C24" s="136">
        <v>6663.7963600000003</v>
      </c>
      <c r="D24" s="136">
        <v>12188.199119999999</v>
      </c>
      <c r="E24" s="136">
        <v>2478.5087899999999</v>
      </c>
      <c r="F24" s="136">
        <v>7131.3855999999996</v>
      </c>
      <c r="G24" s="136">
        <v>2340.0356400000001</v>
      </c>
      <c r="H24" s="137">
        <v>46210.268880000003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327088C8-FC5D-4FC5-A460-3CE8F37873FE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02F1C-34EE-4BCC-ACAB-E7BE516DD1AA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173</v>
      </c>
      <c r="C14" s="147"/>
      <c r="D14" s="147"/>
      <c r="E14" s="147"/>
      <c r="F14" s="148"/>
      <c r="I14" s="146" t="s">
        <v>174</v>
      </c>
      <c r="J14" s="148"/>
      <c r="K14" s="23"/>
    </row>
    <row r="15" spans="1:11" ht="51" customHeight="1" x14ac:dyDescent="0.3">
      <c r="A15" s="20"/>
      <c r="B15" s="100" t="s">
        <v>175</v>
      </c>
      <c r="C15" s="149">
        <v>37141</v>
      </c>
      <c r="E15" s="150" t="s">
        <v>176</v>
      </c>
      <c r="F15" s="151">
        <v>21990</v>
      </c>
      <c r="G15" s="20"/>
      <c r="I15" s="100" t="s">
        <v>177</v>
      </c>
      <c r="J15" s="149">
        <v>31449</v>
      </c>
      <c r="K15" s="23"/>
    </row>
    <row r="16" spans="1:11" ht="51" customHeight="1" x14ac:dyDescent="0.3">
      <c r="A16" s="20"/>
      <c r="B16" s="150" t="s">
        <v>178</v>
      </c>
      <c r="C16" s="152">
        <v>1791177.91622</v>
      </c>
      <c r="E16" s="150" t="s">
        <v>179</v>
      </c>
      <c r="F16" s="153">
        <v>1508.2198999999998</v>
      </c>
      <c r="G16" s="20"/>
      <c r="I16" s="150" t="s">
        <v>180</v>
      </c>
      <c r="J16" s="152">
        <v>88011.599999999991</v>
      </c>
      <c r="K16" s="23"/>
    </row>
    <row r="17" spans="1:13" ht="51" customHeight="1" thickBot="1" x14ac:dyDescent="0.35">
      <c r="A17" s="20"/>
      <c r="B17" s="150" t="s">
        <v>181</v>
      </c>
      <c r="C17" s="152">
        <v>1218129.3277899998</v>
      </c>
      <c r="E17" s="150" t="s">
        <v>182</v>
      </c>
      <c r="F17" s="153">
        <v>490.7133</v>
      </c>
      <c r="G17" s="20"/>
      <c r="I17" s="154" t="s">
        <v>183</v>
      </c>
      <c r="J17" s="155">
        <v>117837.59999999998</v>
      </c>
      <c r="K17" s="23"/>
    </row>
    <row r="18" spans="1:13" ht="51" customHeight="1" thickBot="1" x14ac:dyDescent="0.35">
      <c r="A18" s="20"/>
      <c r="B18" s="154" t="s">
        <v>184</v>
      </c>
      <c r="C18" s="156">
        <v>573048.58842999989</v>
      </c>
      <c r="D18" s="157"/>
      <c r="E18" s="154" t="s">
        <v>185</v>
      </c>
      <c r="F18" s="158">
        <v>1017.5066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00092CCE-E34A-4EDC-A448-273643F637EB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F2641-4B25-4E5C-8075-FD6BEFA93CB8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187</v>
      </c>
      <c r="E15" s="53">
        <v>20170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188</v>
      </c>
      <c r="E17" s="53">
        <v>2498.6897411998016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16556.045472979673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189</v>
      </c>
      <c r="D21" s="80"/>
      <c r="E21" s="159">
        <v>0.83588768118398171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425B178A-DFE8-4E32-8FD1-E6CBE8163AA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2025-06-02T10:24:26Z</dcterms:modified>
</cp:coreProperties>
</file>